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3_Edu_media_superior\"/>
    </mc:Choice>
  </mc:AlternateContent>
  <xr:revisionPtr revIDLastSave="0" documentId="13_ncr:1_{20F82248-70CF-4ECC-B965-2519B7548A6D}" xr6:coauthVersionLast="47" xr6:coauthVersionMax="47" xr10:uidLastSave="{00000000-0000-0000-0000-000000000000}"/>
  <bookViews>
    <workbookView xWindow="-20610" yWindow="2325" windowWidth="20730" windowHeight="11160" xr2:uid="{00000000-000D-0000-FFFF-FFFF00000000}"/>
  </bookViews>
  <sheets>
    <sheet name="Metadato" sheetId="5" r:id="rId1"/>
    <sheet name="Matrícula " sheetId="10" r:id="rId2"/>
  </sheets>
  <definedNames>
    <definedName name="_xlnm._FilterDatabase" localSheetId="1" hidden="1">'Matrícula 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0" l="1"/>
  <c r="M40" i="10"/>
  <c r="L40" i="10"/>
  <c r="K40" i="10"/>
  <c r="J40" i="10"/>
  <c r="I40" i="10"/>
  <c r="H40" i="10"/>
  <c r="G40" i="10"/>
  <c r="F40" i="10"/>
  <c r="M37" i="10"/>
  <c r="L37" i="10"/>
  <c r="K37" i="10"/>
  <c r="J37" i="10"/>
  <c r="I37" i="10"/>
  <c r="H37" i="10"/>
  <c r="G37" i="10"/>
  <c r="F37" i="10"/>
  <c r="M34" i="10"/>
  <c r="L34" i="10"/>
  <c r="K34" i="10"/>
  <c r="J34" i="10"/>
  <c r="I34" i="10"/>
  <c r="H34" i="10"/>
  <c r="G34" i="10"/>
  <c r="F34" i="10"/>
  <c r="M31" i="10"/>
  <c r="L31" i="10"/>
  <c r="K31" i="10"/>
  <c r="J31" i="10"/>
  <c r="I31" i="10"/>
  <c r="H31" i="10"/>
  <c r="G31" i="10"/>
  <c r="F31" i="10"/>
  <c r="M28" i="10"/>
  <c r="L28" i="10"/>
  <c r="K28" i="10"/>
  <c r="J28" i="10"/>
  <c r="I28" i="10"/>
  <c r="H28" i="10"/>
  <c r="G28" i="10"/>
  <c r="F28" i="10"/>
  <c r="M25" i="10"/>
  <c r="L25" i="10"/>
  <c r="K25" i="10"/>
  <c r="J25" i="10"/>
  <c r="I25" i="10"/>
  <c r="H25" i="10"/>
  <c r="G25" i="10"/>
  <c r="F25" i="10"/>
  <c r="M22" i="10"/>
  <c r="L22" i="10"/>
  <c r="K22" i="10"/>
  <c r="J22" i="10"/>
  <c r="I22" i="10"/>
  <c r="H22" i="10"/>
  <c r="G22" i="10"/>
  <c r="F22" i="10"/>
  <c r="M19" i="10"/>
  <c r="L19" i="10"/>
  <c r="K19" i="10"/>
  <c r="J19" i="10"/>
  <c r="I19" i="10"/>
  <c r="H19" i="10"/>
  <c r="G19" i="10"/>
  <c r="F19" i="10"/>
  <c r="M16" i="10"/>
  <c r="L16" i="10"/>
  <c r="K16" i="10"/>
  <c r="J16" i="10"/>
  <c r="I16" i="10"/>
  <c r="H16" i="10"/>
  <c r="G16" i="10"/>
  <c r="F16" i="10"/>
  <c r="M13" i="10"/>
  <c r="L13" i="10"/>
  <c r="K13" i="10"/>
  <c r="J13" i="10"/>
  <c r="I13" i="10"/>
  <c r="H13" i="10"/>
  <c r="G13" i="10"/>
  <c r="F13" i="10"/>
  <c r="M10" i="10"/>
  <c r="L10" i="10"/>
  <c r="K10" i="10"/>
  <c r="J10" i="10"/>
  <c r="I10" i="10"/>
  <c r="H10" i="10"/>
  <c r="G10" i="10"/>
  <c r="F10" i="10"/>
  <c r="M7" i="10"/>
  <c r="L7" i="10"/>
  <c r="K7" i="10"/>
  <c r="J7" i="10"/>
  <c r="I7" i="10"/>
  <c r="H7" i="10"/>
  <c r="G7" i="10"/>
  <c r="F7" i="10"/>
  <c r="M4" i="10"/>
  <c r="L4" i="10"/>
  <c r="K4" i="10"/>
  <c r="J4" i="10"/>
  <c r="I4" i="10"/>
  <c r="H4" i="10"/>
  <c r="G4" i="10"/>
  <c r="F4" i="10"/>
  <c r="E19" i="10"/>
  <c r="E7" i="10"/>
  <c r="E3" i="10"/>
  <c r="E5" i="10"/>
  <c r="E6" i="10"/>
  <c r="E8" i="10"/>
  <c r="E10" i="10" s="1"/>
  <c r="E9" i="10"/>
  <c r="E11" i="10"/>
  <c r="E13" i="10" s="1"/>
  <c r="E12" i="10"/>
  <c r="E14" i="10"/>
  <c r="E16" i="10" s="1"/>
  <c r="E15" i="10"/>
  <c r="E17" i="10"/>
  <c r="E18" i="10"/>
  <c r="E20" i="10"/>
  <c r="E22" i="10" s="1"/>
  <c r="E21" i="10"/>
  <c r="E23" i="10"/>
  <c r="E25" i="10" s="1"/>
  <c r="E24" i="10"/>
  <c r="E26" i="10"/>
  <c r="E28" i="10" s="1"/>
  <c r="E27" i="10"/>
  <c r="E29" i="10"/>
  <c r="E31" i="10" s="1"/>
  <c r="E30" i="10"/>
  <c r="E32" i="10"/>
  <c r="E34" i="10" s="1"/>
  <c r="E33" i="10"/>
  <c r="E35" i="10"/>
  <c r="E37" i="10" s="1"/>
  <c r="E36" i="10"/>
  <c r="E38" i="10"/>
  <c r="E40" i="10" s="1"/>
  <c r="E39" i="10"/>
  <c r="E2" i="10"/>
</calcChain>
</file>

<file path=xl/sharedStrings.xml><?xml version="1.0" encoding="utf-8"?>
<sst xmlns="http://schemas.openxmlformats.org/spreadsheetml/2006/main" count="154" uniqueCount="39">
  <si>
    <t>Prof. J. Refugio Esparza Reyes</t>
  </si>
  <si>
    <t>Total</t>
  </si>
  <si>
    <t>Hombres</t>
  </si>
  <si>
    <t>Mujeres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</si>
  <si>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</si>
  <si>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</si>
  <si>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</si>
  <si>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</si>
  <si>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</si>
  <si>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</si>
  <si>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</si>
  <si>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</si>
  <si>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Aguascalientes II</t>
  </si>
  <si>
    <t>Aguascalientes III</t>
  </si>
  <si>
    <t>Aguascalientes IV</t>
  </si>
  <si>
    <t>Año</t>
  </si>
  <si>
    <t>Matrícula por semestre</t>
  </si>
  <si>
    <t>Número de alumnos</t>
  </si>
  <si>
    <t>Se presenta el número de alumnos por sexo, para primero, tercero y quinto semestre, desde el año 2013. La información se desglosa por plantel.</t>
  </si>
  <si>
    <t>Semestral</t>
  </si>
  <si>
    <t>Colegio Nacional de Educación Profesional Técnica (Conalep) Aguascalientes</t>
  </si>
  <si>
    <t>Próxima fecha de actualización</t>
  </si>
  <si>
    <t>Pabellón de Arteaga</t>
  </si>
  <si>
    <t>Tepezalá</t>
  </si>
  <si>
    <t>Asientos</t>
  </si>
  <si>
    <t>Nota</t>
  </si>
  <si>
    <t xml:space="preserve">Género </t>
  </si>
  <si>
    <t>Municipal</t>
  </si>
  <si>
    <t>Aguascalientes</t>
  </si>
  <si>
    <t>01</t>
  </si>
  <si>
    <t>CVE_ENT</t>
  </si>
  <si>
    <t>Entidad</t>
  </si>
  <si>
    <t>2025*</t>
  </si>
  <si>
    <t>2013-2025*</t>
  </si>
  <si>
    <t>Octubre 2025</t>
  </si>
  <si>
    <t>Enero 2026</t>
  </si>
  <si>
    <t>NA= No se tiene información para años anteriores en el municipio de Asientos debido a que no existía en plantel.
*Información preliminar</t>
  </si>
  <si>
    <t>Jesús María Ing. Miguel Ángel Barberena Vega</t>
  </si>
  <si>
    <t>Matrícula por semestre,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</si>
</sst>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1" fillId="2" borderId="1" xfId="0" quotePrefix="1" applyNumberFormat="1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8F11-7783-4159-AEC0-EE234F09EC69}">
  <dimension ref="A1:B11"/>
  <sheetViews>
    <sheetView tabSelected="1" workbookViewId="0">
      <selection activeCell="E8" sqref="E8"/>
    </sheetView>
  </sheetViews>
  <sheetFormatPr baseColWidth="10" defaultColWidth="11" defaultRowHeight="15"/>
  <cols>
    <col min="1" max="1" width="29.75" style="1" customWidth="1"/>
    <col min="2" max="2" width="59" style="6" customWidth="1"/>
    <col min="3" max="16384" width="11" style="1"/>
  </cols>
  <sheetData>
    <row r="1" spans="1:2">
      <c r="A1" s="2" t="s">
        <v>38</v>
      </c>
    </row>
    <row r="2" spans="1:2">
      <c r="A2" s="3" t="s">
        <v>4</v>
      </c>
      <c r="B2" s="4" t="s">
        <v>16</v>
      </c>
    </row>
    <row r="3" spans="1:2">
      <c r="A3" s="3" t="s">
        <v>5</v>
      </c>
      <c r="B3" s="3" t="s">
        <v>17</v>
      </c>
    </row>
    <row r="4" spans="1:2" ht="45">
      <c r="A4" s="3" t="s">
        <v>6</v>
      </c>
      <c r="B4" s="4" t="s">
        <v>18</v>
      </c>
    </row>
    <row r="5" spans="1:2" ht="21" customHeight="1">
      <c r="A5" s="3" t="s">
        <v>7</v>
      </c>
      <c r="B5" s="3" t="s">
        <v>19</v>
      </c>
    </row>
    <row r="6" spans="1:2" ht="30">
      <c r="A6" s="3" t="s">
        <v>8</v>
      </c>
      <c r="B6" s="4" t="s">
        <v>20</v>
      </c>
    </row>
    <row r="7" spans="1:2">
      <c r="A7" s="3" t="s">
        <v>9</v>
      </c>
      <c r="B7" s="7" t="s">
        <v>33</v>
      </c>
    </row>
    <row r="8" spans="1:2">
      <c r="A8" s="3" t="s">
        <v>10</v>
      </c>
      <c r="B8" s="3" t="s">
        <v>27</v>
      </c>
    </row>
    <row r="9" spans="1:2">
      <c r="A9" s="3" t="s">
        <v>11</v>
      </c>
      <c r="B9" s="11" t="s">
        <v>34</v>
      </c>
    </row>
    <row r="10" spans="1:2">
      <c r="A10" s="5" t="s">
        <v>21</v>
      </c>
      <c r="B10" s="12" t="s">
        <v>35</v>
      </c>
    </row>
    <row r="11" spans="1:2" ht="45">
      <c r="A11" s="5" t="s">
        <v>25</v>
      </c>
      <c r="B11" s="10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749E9-040D-4603-8104-595798157DAB}">
  <dimension ref="A1:M40"/>
  <sheetViews>
    <sheetView topLeftCell="A16" workbookViewId="0">
      <selection activeCell="D49" sqref="D49"/>
    </sheetView>
  </sheetViews>
  <sheetFormatPr baseColWidth="10" defaultRowHeight="15"/>
  <cols>
    <col min="1" max="1" width="11" style="14"/>
    <col min="2" max="2" width="13.25" style="14" bestFit="1" customWidth="1"/>
    <col min="3" max="6" width="11" style="14"/>
    <col min="7" max="7" width="12.625" style="14" customWidth="1"/>
    <col min="8" max="8" width="12.375" style="14" customWidth="1"/>
    <col min="9" max="9" width="12.625" style="14" customWidth="1"/>
    <col min="10" max="16384" width="11" style="14"/>
  </cols>
  <sheetData>
    <row r="1" spans="1:13" ht="75">
      <c r="A1" s="15" t="s">
        <v>30</v>
      </c>
      <c r="B1" s="15" t="s">
        <v>31</v>
      </c>
      <c r="C1" s="15" t="s">
        <v>15</v>
      </c>
      <c r="D1" s="13" t="s">
        <v>26</v>
      </c>
      <c r="E1" s="8" t="s">
        <v>1</v>
      </c>
      <c r="F1" s="9" t="s">
        <v>0</v>
      </c>
      <c r="G1" s="9" t="s">
        <v>12</v>
      </c>
      <c r="H1" s="9" t="s">
        <v>13</v>
      </c>
      <c r="I1" s="9" t="s">
        <v>14</v>
      </c>
      <c r="J1" s="9" t="s">
        <v>37</v>
      </c>
      <c r="K1" s="9" t="s">
        <v>22</v>
      </c>
      <c r="L1" s="9" t="s">
        <v>23</v>
      </c>
      <c r="M1" s="9" t="s">
        <v>24</v>
      </c>
    </row>
    <row r="2" spans="1:13">
      <c r="A2" s="16" t="s">
        <v>29</v>
      </c>
      <c r="B2" s="17" t="s">
        <v>28</v>
      </c>
      <c r="C2" s="18">
        <v>2013</v>
      </c>
      <c r="D2" s="17" t="s">
        <v>3</v>
      </c>
      <c r="E2" s="19">
        <f>SUM(F2:M2)</f>
        <v>2106</v>
      </c>
      <c r="F2" s="19">
        <v>585</v>
      </c>
      <c r="G2" s="19">
        <v>650</v>
      </c>
      <c r="H2" s="19">
        <v>142</v>
      </c>
      <c r="I2" s="19">
        <v>193</v>
      </c>
      <c r="J2" s="19">
        <v>283</v>
      </c>
      <c r="K2" s="19">
        <v>128</v>
      </c>
      <c r="L2" s="19">
        <v>125</v>
      </c>
      <c r="M2" s="19">
        <v>0</v>
      </c>
    </row>
    <row r="3" spans="1:13">
      <c r="A3" s="16" t="s">
        <v>29</v>
      </c>
      <c r="B3" s="17" t="s">
        <v>28</v>
      </c>
      <c r="C3" s="18">
        <v>2013</v>
      </c>
      <c r="D3" s="17" t="s">
        <v>2</v>
      </c>
      <c r="E3" s="19">
        <f t="shared" ref="E3:E39" si="0">SUM(F3:M3)</f>
        <v>2624</v>
      </c>
      <c r="F3" s="19">
        <v>795</v>
      </c>
      <c r="G3" s="19">
        <v>608</v>
      </c>
      <c r="H3" s="19">
        <v>293</v>
      </c>
      <c r="I3" s="19">
        <v>166</v>
      </c>
      <c r="J3" s="19">
        <v>450</v>
      </c>
      <c r="K3" s="19">
        <v>193</v>
      </c>
      <c r="L3" s="19">
        <v>119</v>
      </c>
      <c r="M3" s="19">
        <v>0</v>
      </c>
    </row>
    <row r="4" spans="1:13">
      <c r="A4" s="16" t="s">
        <v>29</v>
      </c>
      <c r="B4" s="17" t="s">
        <v>28</v>
      </c>
      <c r="C4" s="18">
        <v>2013</v>
      </c>
      <c r="D4" s="17" t="s">
        <v>1</v>
      </c>
      <c r="E4" s="19">
        <f>SUM(E2:E3)</f>
        <v>4730</v>
      </c>
      <c r="F4" s="19">
        <f t="shared" ref="F4:M4" si="1">SUM(F2:F3)</f>
        <v>1380</v>
      </c>
      <c r="G4" s="19">
        <f t="shared" si="1"/>
        <v>1258</v>
      </c>
      <c r="H4" s="19">
        <f t="shared" si="1"/>
        <v>435</v>
      </c>
      <c r="I4" s="19">
        <f t="shared" si="1"/>
        <v>359</v>
      </c>
      <c r="J4" s="19">
        <f t="shared" si="1"/>
        <v>733</v>
      </c>
      <c r="K4" s="19">
        <f t="shared" si="1"/>
        <v>321</v>
      </c>
      <c r="L4" s="19">
        <f t="shared" si="1"/>
        <v>244</v>
      </c>
      <c r="M4" s="19">
        <f t="shared" si="1"/>
        <v>0</v>
      </c>
    </row>
    <row r="5" spans="1:13">
      <c r="A5" s="16" t="s">
        <v>29</v>
      </c>
      <c r="B5" s="17" t="s">
        <v>28</v>
      </c>
      <c r="C5" s="18">
        <v>2014</v>
      </c>
      <c r="D5" s="17" t="s">
        <v>3</v>
      </c>
      <c r="E5" s="19">
        <f t="shared" si="0"/>
        <v>2115</v>
      </c>
      <c r="F5" s="19">
        <v>572</v>
      </c>
      <c r="G5" s="19">
        <v>660</v>
      </c>
      <c r="H5" s="19">
        <v>156</v>
      </c>
      <c r="I5" s="19">
        <v>192</v>
      </c>
      <c r="J5" s="19">
        <v>299</v>
      </c>
      <c r="K5" s="19">
        <v>117</v>
      </c>
      <c r="L5" s="19">
        <v>119</v>
      </c>
      <c r="M5" s="19">
        <v>0</v>
      </c>
    </row>
    <row r="6" spans="1:13">
      <c r="A6" s="16" t="s">
        <v>29</v>
      </c>
      <c r="B6" s="17" t="s">
        <v>28</v>
      </c>
      <c r="C6" s="18">
        <v>2014</v>
      </c>
      <c r="D6" s="17" t="s">
        <v>2</v>
      </c>
      <c r="E6" s="19">
        <f t="shared" si="0"/>
        <v>2586</v>
      </c>
      <c r="F6" s="19">
        <v>758</v>
      </c>
      <c r="G6" s="19">
        <v>611</v>
      </c>
      <c r="H6" s="19">
        <v>314</v>
      </c>
      <c r="I6" s="19">
        <v>173</v>
      </c>
      <c r="J6" s="19">
        <v>438</v>
      </c>
      <c r="K6" s="19">
        <v>178</v>
      </c>
      <c r="L6" s="19">
        <v>114</v>
      </c>
      <c r="M6" s="19">
        <v>0</v>
      </c>
    </row>
    <row r="7" spans="1:13">
      <c r="A7" s="16" t="s">
        <v>29</v>
      </c>
      <c r="B7" s="17" t="s">
        <v>28</v>
      </c>
      <c r="C7" s="18">
        <v>2014</v>
      </c>
      <c r="D7" s="17" t="s">
        <v>1</v>
      </c>
      <c r="E7" s="19">
        <f>SUM(E5:E6)</f>
        <v>4701</v>
      </c>
      <c r="F7" s="19">
        <f t="shared" ref="F7:M7" si="2">SUM(F5:F6)</f>
        <v>1330</v>
      </c>
      <c r="G7" s="19">
        <f t="shared" si="2"/>
        <v>1271</v>
      </c>
      <c r="H7" s="19">
        <f t="shared" si="2"/>
        <v>470</v>
      </c>
      <c r="I7" s="19">
        <f t="shared" si="2"/>
        <v>365</v>
      </c>
      <c r="J7" s="19">
        <f t="shared" si="2"/>
        <v>737</v>
      </c>
      <c r="K7" s="19">
        <f t="shared" si="2"/>
        <v>295</v>
      </c>
      <c r="L7" s="19">
        <f t="shared" si="2"/>
        <v>233</v>
      </c>
      <c r="M7" s="19">
        <f t="shared" si="2"/>
        <v>0</v>
      </c>
    </row>
    <row r="8" spans="1:13">
      <c r="A8" s="16" t="s">
        <v>29</v>
      </c>
      <c r="B8" s="17" t="s">
        <v>28</v>
      </c>
      <c r="C8" s="18">
        <v>2015</v>
      </c>
      <c r="D8" s="17" t="s">
        <v>3</v>
      </c>
      <c r="E8" s="19">
        <f t="shared" si="0"/>
        <v>2153</v>
      </c>
      <c r="F8" s="19">
        <v>631</v>
      </c>
      <c r="G8" s="19">
        <v>641</v>
      </c>
      <c r="H8" s="19">
        <v>158</v>
      </c>
      <c r="I8" s="19">
        <v>160</v>
      </c>
      <c r="J8" s="19">
        <v>308</v>
      </c>
      <c r="K8" s="19">
        <v>116</v>
      </c>
      <c r="L8" s="19">
        <v>139</v>
      </c>
      <c r="M8" s="19">
        <v>0</v>
      </c>
    </row>
    <row r="9" spans="1:13">
      <c r="A9" s="16" t="s">
        <v>29</v>
      </c>
      <c r="B9" s="17" t="s">
        <v>28</v>
      </c>
      <c r="C9" s="18">
        <v>2015</v>
      </c>
      <c r="D9" s="17" t="s">
        <v>2</v>
      </c>
      <c r="E9" s="19">
        <f t="shared" si="0"/>
        <v>2568</v>
      </c>
      <c r="F9" s="19">
        <v>805</v>
      </c>
      <c r="G9" s="19">
        <v>587</v>
      </c>
      <c r="H9" s="19">
        <v>294</v>
      </c>
      <c r="I9" s="19">
        <v>182</v>
      </c>
      <c r="J9" s="19">
        <v>404</v>
      </c>
      <c r="K9" s="19">
        <v>166</v>
      </c>
      <c r="L9" s="19">
        <v>130</v>
      </c>
      <c r="M9" s="19">
        <v>0</v>
      </c>
    </row>
    <row r="10" spans="1:13">
      <c r="A10" s="16" t="s">
        <v>29</v>
      </c>
      <c r="B10" s="17" t="s">
        <v>28</v>
      </c>
      <c r="C10" s="18">
        <v>2015</v>
      </c>
      <c r="D10" s="17" t="s">
        <v>1</v>
      </c>
      <c r="E10" s="19">
        <f>SUM(E8:E9)</f>
        <v>4721</v>
      </c>
      <c r="F10" s="19">
        <f t="shared" ref="F10:M10" si="3">SUM(F8:F9)</f>
        <v>1436</v>
      </c>
      <c r="G10" s="19">
        <f t="shared" si="3"/>
        <v>1228</v>
      </c>
      <c r="H10" s="19">
        <f t="shared" si="3"/>
        <v>452</v>
      </c>
      <c r="I10" s="19">
        <f t="shared" si="3"/>
        <v>342</v>
      </c>
      <c r="J10" s="19">
        <f t="shared" si="3"/>
        <v>712</v>
      </c>
      <c r="K10" s="19">
        <f t="shared" si="3"/>
        <v>282</v>
      </c>
      <c r="L10" s="19">
        <f t="shared" si="3"/>
        <v>269</v>
      </c>
      <c r="M10" s="19">
        <f t="shared" si="3"/>
        <v>0</v>
      </c>
    </row>
    <row r="11" spans="1:13">
      <c r="A11" s="16" t="s">
        <v>29</v>
      </c>
      <c r="B11" s="17" t="s">
        <v>28</v>
      </c>
      <c r="C11" s="18">
        <v>2016</v>
      </c>
      <c r="D11" s="17" t="s">
        <v>3</v>
      </c>
      <c r="E11" s="19">
        <f t="shared" si="0"/>
        <v>2128</v>
      </c>
      <c r="F11" s="19">
        <v>610</v>
      </c>
      <c r="G11" s="19">
        <v>646</v>
      </c>
      <c r="H11" s="19">
        <v>163</v>
      </c>
      <c r="I11" s="19">
        <v>166</v>
      </c>
      <c r="J11" s="19">
        <v>312</v>
      </c>
      <c r="K11" s="19">
        <v>102</v>
      </c>
      <c r="L11" s="19">
        <v>129</v>
      </c>
      <c r="M11" s="19">
        <v>0</v>
      </c>
    </row>
    <row r="12" spans="1:13">
      <c r="A12" s="16" t="s">
        <v>29</v>
      </c>
      <c r="B12" s="17" t="s">
        <v>28</v>
      </c>
      <c r="C12" s="18">
        <v>2016</v>
      </c>
      <c r="D12" s="17" t="s">
        <v>2</v>
      </c>
      <c r="E12" s="19">
        <f t="shared" si="0"/>
        <v>2512</v>
      </c>
      <c r="F12" s="19">
        <v>718</v>
      </c>
      <c r="G12" s="19">
        <v>652</v>
      </c>
      <c r="H12" s="19">
        <v>279</v>
      </c>
      <c r="I12" s="19">
        <v>184</v>
      </c>
      <c r="J12" s="19">
        <v>417</v>
      </c>
      <c r="K12" s="19">
        <v>136</v>
      </c>
      <c r="L12" s="19">
        <v>126</v>
      </c>
      <c r="M12" s="19">
        <v>0</v>
      </c>
    </row>
    <row r="13" spans="1:13">
      <c r="A13" s="16" t="s">
        <v>29</v>
      </c>
      <c r="B13" s="17" t="s">
        <v>28</v>
      </c>
      <c r="C13" s="18">
        <v>2016</v>
      </c>
      <c r="D13" s="17" t="s">
        <v>1</v>
      </c>
      <c r="E13" s="19">
        <f>SUM(E11:E12)</f>
        <v>4640</v>
      </c>
      <c r="F13" s="19">
        <f t="shared" ref="F13:M13" si="4">SUM(F11:F12)</f>
        <v>1328</v>
      </c>
      <c r="G13" s="19">
        <f t="shared" si="4"/>
        <v>1298</v>
      </c>
      <c r="H13" s="19">
        <f t="shared" si="4"/>
        <v>442</v>
      </c>
      <c r="I13" s="19">
        <f t="shared" si="4"/>
        <v>350</v>
      </c>
      <c r="J13" s="19">
        <f t="shared" si="4"/>
        <v>729</v>
      </c>
      <c r="K13" s="19">
        <f t="shared" si="4"/>
        <v>238</v>
      </c>
      <c r="L13" s="19">
        <f t="shared" si="4"/>
        <v>255</v>
      </c>
      <c r="M13" s="19">
        <f t="shared" si="4"/>
        <v>0</v>
      </c>
    </row>
    <row r="14" spans="1:13">
      <c r="A14" s="16" t="s">
        <v>29</v>
      </c>
      <c r="B14" s="17" t="s">
        <v>28</v>
      </c>
      <c r="C14" s="18">
        <v>2017</v>
      </c>
      <c r="D14" s="17" t="s">
        <v>3</v>
      </c>
      <c r="E14" s="19">
        <f t="shared" si="0"/>
        <v>2251</v>
      </c>
      <c r="F14" s="19">
        <v>665</v>
      </c>
      <c r="G14" s="19">
        <v>636</v>
      </c>
      <c r="H14" s="19">
        <v>192</v>
      </c>
      <c r="I14" s="19">
        <v>181</v>
      </c>
      <c r="J14" s="19">
        <v>339</v>
      </c>
      <c r="K14" s="19">
        <v>111</v>
      </c>
      <c r="L14" s="19">
        <v>127</v>
      </c>
      <c r="M14" s="19">
        <v>0</v>
      </c>
    </row>
    <row r="15" spans="1:13">
      <c r="A15" s="16" t="s">
        <v>29</v>
      </c>
      <c r="B15" s="17" t="s">
        <v>28</v>
      </c>
      <c r="C15" s="18">
        <v>2017</v>
      </c>
      <c r="D15" s="17" t="s">
        <v>2</v>
      </c>
      <c r="E15" s="19">
        <f t="shared" si="0"/>
        <v>2479</v>
      </c>
      <c r="F15" s="19">
        <v>697</v>
      </c>
      <c r="G15" s="19">
        <v>663</v>
      </c>
      <c r="H15" s="19">
        <v>270</v>
      </c>
      <c r="I15" s="19">
        <v>169</v>
      </c>
      <c r="J15" s="19">
        <v>428</v>
      </c>
      <c r="K15" s="19">
        <v>145</v>
      </c>
      <c r="L15" s="19">
        <v>107</v>
      </c>
      <c r="M15" s="19">
        <v>0</v>
      </c>
    </row>
    <row r="16" spans="1:13">
      <c r="A16" s="16" t="s">
        <v>29</v>
      </c>
      <c r="B16" s="17" t="s">
        <v>28</v>
      </c>
      <c r="C16" s="18">
        <v>2017</v>
      </c>
      <c r="D16" s="17" t="s">
        <v>1</v>
      </c>
      <c r="E16" s="19">
        <f>SUM(E14:E15)</f>
        <v>4730</v>
      </c>
      <c r="F16" s="19">
        <f t="shared" ref="F16:M16" si="5">SUM(F14:F15)</f>
        <v>1362</v>
      </c>
      <c r="G16" s="19">
        <f t="shared" si="5"/>
        <v>1299</v>
      </c>
      <c r="H16" s="19">
        <f t="shared" si="5"/>
        <v>462</v>
      </c>
      <c r="I16" s="19">
        <f t="shared" si="5"/>
        <v>350</v>
      </c>
      <c r="J16" s="19">
        <f t="shared" si="5"/>
        <v>767</v>
      </c>
      <c r="K16" s="19">
        <f t="shared" si="5"/>
        <v>256</v>
      </c>
      <c r="L16" s="19">
        <f t="shared" si="5"/>
        <v>234</v>
      </c>
      <c r="M16" s="19">
        <f t="shared" si="5"/>
        <v>0</v>
      </c>
    </row>
    <row r="17" spans="1:13">
      <c r="A17" s="16" t="s">
        <v>29</v>
      </c>
      <c r="B17" s="17" t="s">
        <v>28</v>
      </c>
      <c r="C17" s="18">
        <v>2018</v>
      </c>
      <c r="D17" s="17" t="s">
        <v>3</v>
      </c>
      <c r="E17" s="19">
        <f t="shared" si="0"/>
        <v>2194</v>
      </c>
      <c r="F17" s="19">
        <v>598</v>
      </c>
      <c r="G17" s="19">
        <v>625</v>
      </c>
      <c r="H17" s="19">
        <v>188</v>
      </c>
      <c r="I17" s="19">
        <v>196</v>
      </c>
      <c r="J17" s="19">
        <v>356</v>
      </c>
      <c r="K17" s="19">
        <v>125</v>
      </c>
      <c r="L17" s="19">
        <v>106</v>
      </c>
      <c r="M17" s="19">
        <v>0</v>
      </c>
    </row>
    <row r="18" spans="1:13">
      <c r="A18" s="16" t="s">
        <v>29</v>
      </c>
      <c r="B18" s="17" t="s">
        <v>28</v>
      </c>
      <c r="C18" s="18">
        <v>2018</v>
      </c>
      <c r="D18" s="17" t="s">
        <v>2</v>
      </c>
      <c r="E18" s="19">
        <f t="shared" si="0"/>
        <v>2474</v>
      </c>
      <c r="F18" s="19">
        <v>706</v>
      </c>
      <c r="G18" s="19">
        <v>643</v>
      </c>
      <c r="H18" s="19">
        <v>286</v>
      </c>
      <c r="I18" s="19">
        <v>162</v>
      </c>
      <c r="J18" s="19">
        <v>384</v>
      </c>
      <c r="K18" s="19">
        <v>184</v>
      </c>
      <c r="L18" s="19">
        <v>109</v>
      </c>
      <c r="M18" s="19">
        <v>0</v>
      </c>
    </row>
    <row r="19" spans="1:13">
      <c r="A19" s="16" t="s">
        <v>29</v>
      </c>
      <c r="B19" s="17" t="s">
        <v>28</v>
      </c>
      <c r="C19" s="18">
        <v>2018</v>
      </c>
      <c r="D19" s="17" t="s">
        <v>1</v>
      </c>
      <c r="E19" s="19">
        <f>SUM(E17:E18)</f>
        <v>4668</v>
      </c>
      <c r="F19" s="19">
        <f t="shared" ref="F19:M19" si="6">SUM(F17:F18)</f>
        <v>1304</v>
      </c>
      <c r="G19" s="19">
        <f t="shared" si="6"/>
        <v>1268</v>
      </c>
      <c r="H19" s="19">
        <f t="shared" si="6"/>
        <v>474</v>
      </c>
      <c r="I19" s="19">
        <f t="shared" si="6"/>
        <v>358</v>
      </c>
      <c r="J19" s="19">
        <f t="shared" si="6"/>
        <v>740</v>
      </c>
      <c r="K19" s="19">
        <f t="shared" si="6"/>
        <v>309</v>
      </c>
      <c r="L19" s="19">
        <f t="shared" si="6"/>
        <v>215</v>
      </c>
      <c r="M19" s="19">
        <f t="shared" si="6"/>
        <v>0</v>
      </c>
    </row>
    <row r="20" spans="1:13">
      <c r="A20" s="16" t="s">
        <v>29</v>
      </c>
      <c r="B20" s="17" t="s">
        <v>28</v>
      </c>
      <c r="C20" s="18">
        <v>2019</v>
      </c>
      <c r="D20" s="17" t="s">
        <v>3</v>
      </c>
      <c r="E20" s="19">
        <f t="shared" si="0"/>
        <v>2105</v>
      </c>
      <c r="F20" s="19">
        <v>586</v>
      </c>
      <c r="G20" s="19">
        <v>606</v>
      </c>
      <c r="H20" s="19">
        <v>185</v>
      </c>
      <c r="I20" s="19">
        <v>188</v>
      </c>
      <c r="J20" s="19">
        <v>351</v>
      </c>
      <c r="K20" s="19">
        <v>95</v>
      </c>
      <c r="L20" s="19">
        <v>94</v>
      </c>
      <c r="M20" s="19">
        <v>0</v>
      </c>
    </row>
    <row r="21" spans="1:13">
      <c r="A21" s="16" t="s">
        <v>29</v>
      </c>
      <c r="B21" s="17" t="s">
        <v>28</v>
      </c>
      <c r="C21" s="18">
        <v>2019</v>
      </c>
      <c r="D21" s="17" t="s">
        <v>2</v>
      </c>
      <c r="E21" s="19">
        <f t="shared" si="0"/>
        <v>2309</v>
      </c>
      <c r="F21" s="19">
        <v>661</v>
      </c>
      <c r="G21" s="19">
        <v>670</v>
      </c>
      <c r="H21" s="19">
        <v>255</v>
      </c>
      <c r="I21" s="19">
        <v>147</v>
      </c>
      <c r="J21" s="19">
        <v>358</v>
      </c>
      <c r="K21" s="19">
        <v>130</v>
      </c>
      <c r="L21" s="19">
        <v>88</v>
      </c>
      <c r="M21" s="19">
        <v>0</v>
      </c>
    </row>
    <row r="22" spans="1:13">
      <c r="A22" s="16" t="s">
        <v>29</v>
      </c>
      <c r="B22" s="17" t="s">
        <v>28</v>
      </c>
      <c r="C22" s="18">
        <v>2019</v>
      </c>
      <c r="D22" s="17" t="s">
        <v>1</v>
      </c>
      <c r="E22" s="19">
        <f>SUM(E20:E21)</f>
        <v>4414</v>
      </c>
      <c r="F22" s="19">
        <f t="shared" ref="F22:M22" si="7">SUM(F20:F21)</f>
        <v>1247</v>
      </c>
      <c r="G22" s="19">
        <f t="shared" si="7"/>
        <v>1276</v>
      </c>
      <c r="H22" s="19">
        <f t="shared" si="7"/>
        <v>440</v>
      </c>
      <c r="I22" s="19">
        <f t="shared" si="7"/>
        <v>335</v>
      </c>
      <c r="J22" s="19">
        <f t="shared" si="7"/>
        <v>709</v>
      </c>
      <c r="K22" s="19">
        <f t="shared" si="7"/>
        <v>225</v>
      </c>
      <c r="L22" s="19">
        <f t="shared" si="7"/>
        <v>182</v>
      </c>
      <c r="M22" s="19">
        <f t="shared" si="7"/>
        <v>0</v>
      </c>
    </row>
    <row r="23" spans="1:13">
      <c r="A23" s="16" t="s">
        <v>29</v>
      </c>
      <c r="B23" s="17" t="s">
        <v>28</v>
      </c>
      <c r="C23" s="18">
        <v>2020</v>
      </c>
      <c r="D23" s="17" t="s">
        <v>3</v>
      </c>
      <c r="E23" s="19">
        <f t="shared" si="0"/>
        <v>2167</v>
      </c>
      <c r="F23" s="19">
        <v>538</v>
      </c>
      <c r="G23" s="19">
        <v>648</v>
      </c>
      <c r="H23" s="19">
        <v>203</v>
      </c>
      <c r="I23" s="19">
        <v>181</v>
      </c>
      <c r="J23" s="19">
        <v>344</v>
      </c>
      <c r="K23" s="19">
        <v>145</v>
      </c>
      <c r="L23" s="19">
        <v>108</v>
      </c>
      <c r="M23" s="19">
        <v>0</v>
      </c>
    </row>
    <row r="24" spans="1:13">
      <c r="A24" s="16" t="s">
        <v>29</v>
      </c>
      <c r="B24" s="17" t="s">
        <v>28</v>
      </c>
      <c r="C24" s="18">
        <v>2020</v>
      </c>
      <c r="D24" s="17" t="s">
        <v>2</v>
      </c>
      <c r="E24" s="19">
        <f t="shared" si="0"/>
        <v>2326</v>
      </c>
      <c r="F24" s="19">
        <v>667</v>
      </c>
      <c r="G24" s="19">
        <v>614</v>
      </c>
      <c r="H24" s="19">
        <v>247</v>
      </c>
      <c r="I24" s="19">
        <v>140</v>
      </c>
      <c r="J24" s="19">
        <v>368</v>
      </c>
      <c r="K24" s="19">
        <v>185</v>
      </c>
      <c r="L24" s="19">
        <v>105</v>
      </c>
      <c r="M24" s="19">
        <v>0</v>
      </c>
    </row>
    <row r="25" spans="1:13">
      <c r="A25" s="16" t="s">
        <v>29</v>
      </c>
      <c r="B25" s="17" t="s">
        <v>28</v>
      </c>
      <c r="C25" s="18">
        <v>2020</v>
      </c>
      <c r="D25" s="17" t="s">
        <v>1</v>
      </c>
      <c r="E25" s="19">
        <f>SUM(E23:E24)</f>
        <v>4493</v>
      </c>
      <c r="F25" s="19">
        <f t="shared" ref="F25:M25" si="8">SUM(F23:F24)</f>
        <v>1205</v>
      </c>
      <c r="G25" s="19">
        <f t="shared" si="8"/>
        <v>1262</v>
      </c>
      <c r="H25" s="19">
        <f t="shared" si="8"/>
        <v>450</v>
      </c>
      <c r="I25" s="19">
        <f t="shared" si="8"/>
        <v>321</v>
      </c>
      <c r="J25" s="19">
        <f t="shared" si="8"/>
        <v>712</v>
      </c>
      <c r="K25" s="19">
        <f t="shared" si="8"/>
        <v>330</v>
      </c>
      <c r="L25" s="19">
        <f t="shared" si="8"/>
        <v>213</v>
      </c>
      <c r="M25" s="19">
        <f t="shared" si="8"/>
        <v>0</v>
      </c>
    </row>
    <row r="26" spans="1:13">
      <c r="A26" s="16" t="s">
        <v>29</v>
      </c>
      <c r="B26" s="17" t="s">
        <v>28</v>
      </c>
      <c r="C26" s="18">
        <v>2021</v>
      </c>
      <c r="D26" s="17" t="s">
        <v>3</v>
      </c>
      <c r="E26" s="19">
        <f t="shared" si="0"/>
        <v>2000</v>
      </c>
      <c r="F26" s="19">
        <v>532</v>
      </c>
      <c r="G26" s="19">
        <v>579</v>
      </c>
      <c r="H26" s="19">
        <v>184</v>
      </c>
      <c r="I26" s="19">
        <v>174</v>
      </c>
      <c r="J26" s="19">
        <v>310</v>
      </c>
      <c r="K26" s="19">
        <v>119</v>
      </c>
      <c r="L26" s="19">
        <v>102</v>
      </c>
      <c r="M26" s="19">
        <v>0</v>
      </c>
    </row>
    <row r="27" spans="1:13">
      <c r="A27" s="16" t="s">
        <v>29</v>
      </c>
      <c r="B27" s="17" t="s">
        <v>28</v>
      </c>
      <c r="C27" s="18">
        <v>2021</v>
      </c>
      <c r="D27" s="17" t="s">
        <v>2</v>
      </c>
      <c r="E27" s="19">
        <f t="shared" si="0"/>
        <v>2244</v>
      </c>
      <c r="F27" s="19">
        <v>655</v>
      </c>
      <c r="G27" s="19">
        <v>618</v>
      </c>
      <c r="H27" s="19">
        <v>225</v>
      </c>
      <c r="I27" s="19">
        <v>155</v>
      </c>
      <c r="J27" s="19">
        <v>362</v>
      </c>
      <c r="K27" s="19">
        <v>136</v>
      </c>
      <c r="L27" s="19">
        <v>93</v>
      </c>
      <c r="M27" s="19">
        <v>0</v>
      </c>
    </row>
    <row r="28" spans="1:13">
      <c r="A28" s="16" t="s">
        <v>29</v>
      </c>
      <c r="B28" s="17" t="s">
        <v>28</v>
      </c>
      <c r="C28" s="18">
        <v>2021</v>
      </c>
      <c r="D28" s="17" t="s">
        <v>1</v>
      </c>
      <c r="E28" s="19">
        <f>SUM(E26:E27)</f>
        <v>4244</v>
      </c>
      <c r="F28" s="19">
        <f t="shared" ref="F28:M28" si="9">SUM(F26:F27)</f>
        <v>1187</v>
      </c>
      <c r="G28" s="19">
        <f t="shared" si="9"/>
        <v>1197</v>
      </c>
      <c r="H28" s="19">
        <f t="shared" si="9"/>
        <v>409</v>
      </c>
      <c r="I28" s="19">
        <f t="shared" si="9"/>
        <v>329</v>
      </c>
      <c r="J28" s="19">
        <f t="shared" si="9"/>
        <v>672</v>
      </c>
      <c r="K28" s="19">
        <f t="shared" si="9"/>
        <v>255</v>
      </c>
      <c r="L28" s="19">
        <f t="shared" si="9"/>
        <v>195</v>
      </c>
      <c r="M28" s="19">
        <f t="shared" si="9"/>
        <v>0</v>
      </c>
    </row>
    <row r="29" spans="1:13">
      <c r="A29" s="16" t="s">
        <v>29</v>
      </c>
      <c r="B29" s="17" t="s">
        <v>28</v>
      </c>
      <c r="C29" s="18">
        <v>2022</v>
      </c>
      <c r="D29" s="17" t="s">
        <v>3</v>
      </c>
      <c r="E29" s="19">
        <f t="shared" si="0"/>
        <v>2050</v>
      </c>
      <c r="F29" s="19">
        <v>507</v>
      </c>
      <c r="G29" s="19">
        <v>539</v>
      </c>
      <c r="H29" s="19">
        <v>234</v>
      </c>
      <c r="I29" s="19">
        <v>220</v>
      </c>
      <c r="J29" s="19">
        <v>325</v>
      </c>
      <c r="K29" s="19">
        <v>139</v>
      </c>
      <c r="L29" s="19">
        <v>86</v>
      </c>
      <c r="M29" s="19">
        <v>0</v>
      </c>
    </row>
    <row r="30" spans="1:13">
      <c r="A30" s="16" t="s">
        <v>29</v>
      </c>
      <c r="B30" s="17" t="s">
        <v>28</v>
      </c>
      <c r="C30" s="18">
        <v>2022</v>
      </c>
      <c r="D30" s="17" t="s">
        <v>2</v>
      </c>
      <c r="E30" s="19">
        <f t="shared" si="0"/>
        <v>2382</v>
      </c>
      <c r="F30" s="19">
        <v>714</v>
      </c>
      <c r="G30" s="19">
        <v>684</v>
      </c>
      <c r="H30" s="19">
        <v>255</v>
      </c>
      <c r="I30" s="19">
        <v>165</v>
      </c>
      <c r="J30" s="19">
        <v>357</v>
      </c>
      <c r="K30" s="19">
        <v>123</v>
      </c>
      <c r="L30" s="19">
        <v>84</v>
      </c>
      <c r="M30" s="19">
        <v>0</v>
      </c>
    </row>
    <row r="31" spans="1:13">
      <c r="A31" s="16" t="s">
        <v>29</v>
      </c>
      <c r="B31" s="17" t="s">
        <v>28</v>
      </c>
      <c r="C31" s="18">
        <v>2022</v>
      </c>
      <c r="D31" s="17" t="s">
        <v>1</v>
      </c>
      <c r="E31" s="19">
        <f>SUM(E29:E30)</f>
        <v>4432</v>
      </c>
      <c r="F31" s="19">
        <f t="shared" ref="F31:M31" si="10">SUM(F29:F30)</f>
        <v>1221</v>
      </c>
      <c r="G31" s="19">
        <f t="shared" si="10"/>
        <v>1223</v>
      </c>
      <c r="H31" s="19">
        <f t="shared" si="10"/>
        <v>489</v>
      </c>
      <c r="I31" s="19">
        <f t="shared" si="10"/>
        <v>385</v>
      </c>
      <c r="J31" s="19">
        <f t="shared" si="10"/>
        <v>682</v>
      </c>
      <c r="K31" s="19">
        <f t="shared" si="10"/>
        <v>262</v>
      </c>
      <c r="L31" s="19">
        <f t="shared" si="10"/>
        <v>170</v>
      </c>
      <c r="M31" s="19">
        <f t="shared" si="10"/>
        <v>0</v>
      </c>
    </row>
    <row r="32" spans="1:13">
      <c r="A32" s="16" t="s">
        <v>29</v>
      </c>
      <c r="B32" s="17" t="s">
        <v>28</v>
      </c>
      <c r="C32" s="18">
        <v>2023</v>
      </c>
      <c r="D32" s="17" t="s">
        <v>3</v>
      </c>
      <c r="E32" s="19">
        <f t="shared" si="0"/>
        <v>2107</v>
      </c>
      <c r="F32" s="19">
        <v>492</v>
      </c>
      <c r="G32" s="19">
        <v>536</v>
      </c>
      <c r="H32" s="19">
        <v>238</v>
      </c>
      <c r="I32" s="19">
        <v>260</v>
      </c>
      <c r="J32" s="19">
        <v>346</v>
      </c>
      <c r="K32" s="19">
        <v>134</v>
      </c>
      <c r="L32" s="19">
        <v>101</v>
      </c>
      <c r="M32" s="19">
        <v>0</v>
      </c>
    </row>
    <row r="33" spans="1:13">
      <c r="A33" s="16" t="s">
        <v>29</v>
      </c>
      <c r="B33" s="17" t="s">
        <v>28</v>
      </c>
      <c r="C33" s="18">
        <v>2023</v>
      </c>
      <c r="D33" s="17" t="s">
        <v>2</v>
      </c>
      <c r="E33" s="19">
        <f t="shared" si="0"/>
        <v>2506</v>
      </c>
      <c r="F33" s="19">
        <v>689</v>
      </c>
      <c r="G33" s="19">
        <v>756</v>
      </c>
      <c r="H33" s="19">
        <v>240</v>
      </c>
      <c r="I33" s="19">
        <v>205</v>
      </c>
      <c r="J33" s="19">
        <v>391</v>
      </c>
      <c r="K33" s="19">
        <v>136</v>
      </c>
      <c r="L33" s="19">
        <v>89</v>
      </c>
      <c r="M33" s="19">
        <v>0</v>
      </c>
    </row>
    <row r="34" spans="1:13">
      <c r="A34" s="16" t="s">
        <v>29</v>
      </c>
      <c r="B34" s="17" t="s">
        <v>28</v>
      </c>
      <c r="C34" s="18">
        <v>2023</v>
      </c>
      <c r="D34" s="17" t="s">
        <v>1</v>
      </c>
      <c r="E34" s="19">
        <f>SUM(E32:E33)</f>
        <v>4613</v>
      </c>
      <c r="F34" s="19">
        <f t="shared" ref="F34:M34" si="11">SUM(F32:F33)</f>
        <v>1181</v>
      </c>
      <c r="G34" s="19">
        <f t="shared" si="11"/>
        <v>1292</v>
      </c>
      <c r="H34" s="19">
        <f t="shared" si="11"/>
        <v>478</v>
      </c>
      <c r="I34" s="19">
        <f t="shared" si="11"/>
        <v>465</v>
      </c>
      <c r="J34" s="19">
        <f t="shared" si="11"/>
        <v>737</v>
      </c>
      <c r="K34" s="19">
        <f t="shared" si="11"/>
        <v>270</v>
      </c>
      <c r="L34" s="19">
        <f t="shared" si="11"/>
        <v>190</v>
      </c>
      <c r="M34" s="19">
        <f t="shared" si="11"/>
        <v>0</v>
      </c>
    </row>
    <row r="35" spans="1:13">
      <c r="A35" s="16" t="s">
        <v>29</v>
      </c>
      <c r="B35" s="17" t="s">
        <v>28</v>
      </c>
      <c r="C35" s="18">
        <v>2024</v>
      </c>
      <c r="D35" s="17" t="s">
        <v>3</v>
      </c>
      <c r="E35" s="19">
        <f t="shared" si="0"/>
        <v>2269</v>
      </c>
      <c r="F35" s="19">
        <v>501</v>
      </c>
      <c r="G35" s="19">
        <v>565</v>
      </c>
      <c r="H35" s="19">
        <v>283</v>
      </c>
      <c r="I35" s="19">
        <v>277</v>
      </c>
      <c r="J35" s="19">
        <v>366</v>
      </c>
      <c r="K35" s="19">
        <v>149</v>
      </c>
      <c r="L35" s="19">
        <v>110</v>
      </c>
      <c r="M35" s="19">
        <v>18</v>
      </c>
    </row>
    <row r="36" spans="1:13">
      <c r="A36" s="16" t="s">
        <v>29</v>
      </c>
      <c r="B36" s="17" t="s">
        <v>28</v>
      </c>
      <c r="C36" s="18">
        <v>2024</v>
      </c>
      <c r="D36" s="17" t="s">
        <v>2</v>
      </c>
      <c r="E36" s="19">
        <f t="shared" si="0"/>
        <v>2539</v>
      </c>
      <c r="F36" s="19">
        <v>634</v>
      </c>
      <c r="G36" s="19">
        <v>779</v>
      </c>
      <c r="H36" s="19">
        <v>257</v>
      </c>
      <c r="I36" s="19">
        <v>207</v>
      </c>
      <c r="J36" s="19">
        <v>403</v>
      </c>
      <c r="K36" s="19">
        <v>141</v>
      </c>
      <c r="L36" s="19">
        <v>98</v>
      </c>
      <c r="M36" s="19">
        <v>20</v>
      </c>
    </row>
    <row r="37" spans="1:13">
      <c r="A37" s="16" t="s">
        <v>29</v>
      </c>
      <c r="B37" s="17" t="s">
        <v>28</v>
      </c>
      <c r="C37" s="18">
        <v>2024</v>
      </c>
      <c r="D37" s="17" t="s">
        <v>1</v>
      </c>
      <c r="E37" s="19">
        <f>SUM(E35:E36)</f>
        <v>4808</v>
      </c>
      <c r="F37" s="19">
        <f t="shared" ref="F37:M37" si="12">SUM(F35:F36)</f>
        <v>1135</v>
      </c>
      <c r="G37" s="19">
        <f t="shared" si="12"/>
        <v>1344</v>
      </c>
      <c r="H37" s="19">
        <f t="shared" si="12"/>
        <v>540</v>
      </c>
      <c r="I37" s="19">
        <f t="shared" si="12"/>
        <v>484</v>
      </c>
      <c r="J37" s="19">
        <f t="shared" si="12"/>
        <v>769</v>
      </c>
      <c r="K37" s="19">
        <f t="shared" si="12"/>
        <v>290</v>
      </c>
      <c r="L37" s="19">
        <f t="shared" si="12"/>
        <v>208</v>
      </c>
      <c r="M37" s="19">
        <f t="shared" si="12"/>
        <v>38</v>
      </c>
    </row>
    <row r="38" spans="1:13">
      <c r="A38" s="16" t="s">
        <v>29</v>
      </c>
      <c r="B38" s="17" t="s">
        <v>28</v>
      </c>
      <c r="C38" s="18" t="s">
        <v>32</v>
      </c>
      <c r="D38" s="17" t="s">
        <v>3</v>
      </c>
      <c r="E38" s="19">
        <f t="shared" si="0"/>
        <v>2206</v>
      </c>
      <c r="F38" s="19">
        <v>473</v>
      </c>
      <c r="G38" s="19">
        <v>544</v>
      </c>
      <c r="H38" s="19">
        <v>280</v>
      </c>
      <c r="I38" s="19">
        <v>275</v>
      </c>
      <c r="J38" s="19">
        <v>367</v>
      </c>
      <c r="K38" s="19">
        <v>143</v>
      </c>
      <c r="L38" s="19">
        <v>106</v>
      </c>
      <c r="M38" s="19">
        <v>18</v>
      </c>
    </row>
    <row r="39" spans="1:13">
      <c r="A39" s="16" t="s">
        <v>29</v>
      </c>
      <c r="B39" s="17" t="s">
        <v>28</v>
      </c>
      <c r="C39" s="18" t="s">
        <v>32</v>
      </c>
      <c r="D39" s="17" t="s">
        <v>2</v>
      </c>
      <c r="E39" s="19">
        <f t="shared" si="0"/>
        <v>2419</v>
      </c>
      <c r="F39" s="19">
        <v>600</v>
      </c>
      <c r="G39" s="19">
        <v>735</v>
      </c>
      <c r="H39" s="19">
        <v>255</v>
      </c>
      <c r="I39" s="19">
        <v>201</v>
      </c>
      <c r="J39" s="19">
        <v>379</v>
      </c>
      <c r="K39" s="19">
        <v>134</v>
      </c>
      <c r="L39" s="19">
        <v>96</v>
      </c>
      <c r="M39" s="19">
        <v>19</v>
      </c>
    </row>
    <row r="40" spans="1:13">
      <c r="A40" s="16" t="s">
        <v>29</v>
      </c>
      <c r="B40" s="17" t="s">
        <v>28</v>
      </c>
      <c r="C40" s="18" t="s">
        <v>32</v>
      </c>
      <c r="D40" s="17" t="s">
        <v>1</v>
      </c>
      <c r="E40" s="19">
        <f>SUM(E38:E39)</f>
        <v>4625</v>
      </c>
      <c r="F40" s="19">
        <f t="shared" ref="F40:M40" si="13">SUM(F38:F39)</f>
        <v>1073</v>
      </c>
      <c r="G40" s="19">
        <f t="shared" si="13"/>
        <v>1279</v>
      </c>
      <c r="H40" s="19">
        <f t="shared" si="13"/>
        <v>535</v>
      </c>
      <c r="I40" s="19">
        <f t="shared" si="13"/>
        <v>476</v>
      </c>
      <c r="J40" s="19">
        <f t="shared" si="13"/>
        <v>746</v>
      </c>
      <c r="K40" s="19">
        <f t="shared" si="13"/>
        <v>277</v>
      </c>
      <c r="L40" s="19">
        <f t="shared" si="13"/>
        <v>202</v>
      </c>
      <c r="M40" s="19">
        <f t="shared" si="13"/>
        <v>37</v>
      </c>
    </row>
  </sheetData>
  <autoFilter ref="A1:M40" xr:uid="{1AB749E9-040D-4603-8104-595798157DA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Matrícula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ISAAC RAMOS CASTAÑEDA</dc:creator>
  <cp:lastModifiedBy>Ana Cristina Sánchez López (SEPLADE, Analista de Infor</cp:lastModifiedBy>
  <dcterms:created xsi:type="dcterms:W3CDTF">2024-09-05T13:35:30Z</dcterms:created>
  <dcterms:modified xsi:type="dcterms:W3CDTF">2025-10-22T17:16:31Z</dcterms:modified>
</cp:coreProperties>
</file>